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05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<sst xmlns="http://schemas.openxmlformats.org/spreadsheetml/2006/main" count="231" uniqueCount="66">
  <si>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</si>
  <si>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</si>
  <si>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</si>
  <si>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</si>
  <si>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</si>
  <si>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</si>
  <si>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</si>
  <si>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</si>
  <si>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</si>
  <si>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</si>
  <si>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</si>
  <si>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</si>
  <si>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</si>
  <si>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</si>
  <si>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</si>
  <si>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</si>
  <si>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</si>
  <si>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</si>
  <si>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</si>
  <si>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</si>
  <si>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</si>
  <si>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</si>
  <si>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</si>
  <si>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</si>
  <si>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</si>
  <si>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</si>
  <si>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</si>
  <si>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</si>
  <si>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</si>
  <si>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</si>
  <si>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</si>
  <si>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</si>
  <si>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</si>
  <si>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</si>
  <si>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</si>
  <si>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</si>
  <si>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</si>
  <si>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</si>
  <si>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рисовая/сыр порционный</t>
  </si>
  <si>
    <t>чай с сахаром</t>
  </si>
  <si>
    <t>пшеничный йодированный</t>
  </si>
  <si>
    <t>кондитерское изделие(печенье/вафли)</t>
  </si>
  <si>
    <t>182/18</t>
  </si>
  <si>
    <t>г/п</t>
  </si>
  <si>
    <t>омлет натуральный/горошек зеленый консервированный</t>
  </si>
  <si>
    <t>сдоба обыкновенная</t>
  </si>
  <si>
    <t>Суп молочный с макаронными изделиями</t>
  </si>
  <si>
    <t>чай с лимоном</t>
  </si>
  <si>
    <t>пшеничный йодированный /масло порциями</t>
  </si>
  <si>
    <t>яблоки</t>
  </si>
  <si>
    <t>Котлеты московские с соусом красным / картофель отварной/овощи соленые помидор</t>
  </si>
  <si>
    <t>34/13/4</t>
  </si>
  <si>
    <t>Согласов</t>
  </si>
  <si>
    <t>директор</t>
  </si>
  <si>
    <t>Гуляш/картофельное пюре/овощи соленые помидоры</t>
  </si>
  <si>
    <t>292/24/4</t>
  </si>
  <si>
    <t>Сосиска отварная/каша рассыпчатая перловая/икра кабачковая консервированная</t>
  </si>
  <si>
    <t>г/п/3/73</t>
  </si>
  <si>
    <t>Котлета мясная /каша рассыпчатая гречневая/салат из отварной свеклы</t>
  </si>
  <si>
    <t>324/3/4</t>
  </si>
  <si>
    <t>Гуляш /картофельное пюре/овощи соленые помидор</t>
  </si>
  <si>
    <t>Котлета московская с соусом красным/картофель отварной/овощи соленые помидор</t>
  </si>
  <si>
    <t>182/19</t>
  </si>
  <si>
    <t>хлеб  йодированный</t>
  </si>
  <si>
    <t>МБОУ Красноармейская СОШ</t>
  </si>
  <si>
    <t>Гришина ЛВ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</si>
</sst>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205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64</v>
      </c>
      <c r="D1" s="52"/>
      <c r="E1" s="52"/>
      <c r="F1" s="12" t="s">
        <v>52</v>
      </c>
      <c r="G1" s="2" t="s">
        <v>16</v>
      </c>
      <c r="H1" s="53" t="s">
        <v>53</v>
      </c>
      <c r="I1" s="53"/>
      <c r="J1" s="53"/>
      <c r="K1" s="53"/>
    </row>
    <row r="2" spans="1:12" ht="17.399999999999999">
      <c r="A2" s="35" t="s">
        <v>6</v>
      </c>
      <c r="C2" s="2"/>
      <c r="G2" s="2" t="s">
        <v>17</v>
      </c>
      <c r="H2" s="53" t="s">
        <v>65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180</v>
      </c>
      <c r="G6" s="40">
        <v>12</v>
      </c>
      <c r="H6" s="40">
        <v>14</v>
      </c>
      <c r="I6" s="40">
        <v>21</v>
      </c>
      <c r="J6" s="40">
        <v>254</v>
      </c>
      <c r="K6" s="41">
        <v>210</v>
      </c>
      <c r="L6" s="40">
        <v>55.5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7</v>
      </c>
      <c r="L8" s="43">
        <v>10</v>
      </c>
    </row>
    <row r="9" spans="1:12" ht="14.4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9</v>
      </c>
      <c r="H9" s="43">
        <v>1</v>
      </c>
      <c r="I9" s="43">
        <v>25</v>
      </c>
      <c r="J9" s="43">
        <v>131</v>
      </c>
      <c r="K9" s="44" t="s">
        <v>43</v>
      </c>
      <c r="L9" s="43">
        <v>2.5</v>
      </c>
    </row>
    <row r="10" spans="1:12" ht="14.4">
      <c r="A10" s="23"/>
      <c r="B10" s="15"/>
      <c r="C10" s="11"/>
      <c r="D10" s="7"/>
      <c r="E10" s="42" t="s">
        <v>45</v>
      </c>
      <c r="F10" s="43">
        <v>80</v>
      </c>
      <c r="G10" s="43">
        <v>4</v>
      </c>
      <c r="H10" s="43">
        <v>1</v>
      </c>
      <c r="I10" s="43">
        <v>25</v>
      </c>
      <c r="J10" s="43">
        <v>124</v>
      </c>
      <c r="K10" s="44"/>
      <c r="L10" s="43">
        <v>10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16</v>
      </c>
      <c r="I13" s="19">
        <f t="shared" si="0"/>
        <v>82</v>
      </c>
      <c r="J13" s="19">
        <f t="shared" si="0"/>
        <v>553</v>
      </c>
      <c r="K13" s="25"/>
      <c r="L13" s="19">
        <f t="shared" ref="L13" si="1">SUM(L6:L12)</f>
        <v>78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25</v>
      </c>
      <c r="H24" s="32">
        <f t="shared" si="4"/>
        <v>16</v>
      </c>
      <c r="I24" s="32">
        <f t="shared" si="4"/>
        <v>82</v>
      </c>
      <c r="J24" s="32">
        <f t="shared" si="4"/>
        <v>553</v>
      </c>
      <c r="K24" s="32"/>
      <c r="L24" s="32">
        <f t="shared" ref="L24" si="5">L13+L23</f>
        <v>78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200</v>
      </c>
      <c r="G25" s="40">
        <v>11</v>
      </c>
      <c r="H25" s="40">
        <v>8</v>
      </c>
      <c r="I25" s="40">
        <v>30</v>
      </c>
      <c r="J25" s="40">
        <v>123</v>
      </c>
      <c r="K25" s="41">
        <v>40</v>
      </c>
      <c r="L25" s="40">
        <v>49.5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</v>
      </c>
      <c r="H27" s="43">
        <v>0</v>
      </c>
      <c r="I27" s="43">
        <v>11</v>
      </c>
      <c r="J27" s="43">
        <v>118</v>
      </c>
      <c r="K27" s="44">
        <v>7</v>
      </c>
      <c r="L27" s="43">
        <v>6</v>
      </c>
    </row>
    <row r="28" spans="1:12" ht="14.4">
      <c r="A28" s="14"/>
      <c r="B28" s="15"/>
      <c r="C28" s="11"/>
      <c r="D28" s="7" t="s">
        <v>22</v>
      </c>
      <c r="E28" s="42" t="s">
        <v>48</v>
      </c>
      <c r="F28" s="43">
        <v>50</v>
      </c>
      <c r="G28" s="43">
        <v>6</v>
      </c>
      <c r="H28" s="43">
        <v>9</v>
      </c>
      <c r="I28" s="43">
        <v>28</v>
      </c>
      <c r="J28" s="43">
        <v>197</v>
      </c>
      <c r="K28" s="44">
        <v>49</v>
      </c>
      <c r="L28" s="43">
        <v>12.5</v>
      </c>
    </row>
    <row r="29" spans="1:12" ht="14.4">
      <c r="A29" s="14"/>
      <c r="B29" s="15"/>
      <c r="C29" s="11"/>
      <c r="D29" s="7" t="s">
        <v>23</v>
      </c>
      <c r="E29" s="42" t="s">
        <v>49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10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79</v>
      </c>
      <c r="J32" s="19">
        <f t="shared" ref="J32:L32" si="9">SUM(J25:J31)</f>
        <v>485</v>
      </c>
      <c r="K32" s="25"/>
      <c r="L32" s="19">
        <f t="shared" si="9"/>
        <v>78</v>
      </c>
    </row>
    <row r="33" spans="1:13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3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3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3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3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3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3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3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3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79</v>
      </c>
      <c r="J43" s="32">
        <f t="shared" ref="J43:L43" si="17">J32+J42</f>
        <v>485</v>
      </c>
      <c r="K43" s="32"/>
      <c r="L43" s="32">
        <f t="shared" si="17"/>
        <v>78</v>
      </c>
    </row>
    <row r="44" spans="1:13" ht="26.4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300</v>
      </c>
      <c r="G44" s="40">
        <v>16</v>
      </c>
      <c r="H44" s="40">
        <v>43</v>
      </c>
      <c r="I44" s="40">
        <v>35</v>
      </c>
      <c r="J44" s="40">
        <v>546</v>
      </c>
      <c r="K44" s="41" t="s">
        <v>51</v>
      </c>
      <c r="L44" s="40">
        <v>70.5</v>
      </c>
    </row>
    <row r="45" spans="1:13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4.4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0</v>
      </c>
      <c r="H46" s="43">
        <v>0</v>
      </c>
      <c r="I46" s="43">
        <v>9</v>
      </c>
      <c r="J46" s="43">
        <v>38</v>
      </c>
      <c r="K46" s="44">
        <v>55</v>
      </c>
      <c r="L46" s="43">
        <v>5</v>
      </c>
    </row>
    <row r="47" spans="1:13" ht="14.4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4</v>
      </c>
      <c r="H47" s="43">
        <v>1</v>
      </c>
      <c r="I47" s="43">
        <v>26</v>
      </c>
      <c r="J47" s="43">
        <v>131</v>
      </c>
      <c r="K47" s="44"/>
      <c r="L47" s="43">
        <v>2.5</v>
      </c>
      <c r="M47" s="2">
        <v>2.5</v>
      </c>
    </row>
    <row r="48" spans="1:13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70</v>
      </c>
      <c r="J51" s="19">
        <f t="shared" ref="J51:L51" si="21">SUM(J44:J50)</f>
        <v>715</v>
      </c>
      <c r="K51" s="25"/>
      <c r="L51" s="19">
        <f t="shared" si="21"/>
        <v>78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</v>
      </c>
      <c r="H62" s="32">
        <f t="shared" ref="H62" si="27">H51+H61</f>
        <v>44</v>
      </c>
      <c r="I62" s="32">
        <f t="shared" ref="I62" si="28">I51+I61</f>
        <v>70</v>
      </c>
      <c r="J62" s="32">
        <f t="shared" ref="J62:L62" si="29">J51+J61</f>
        <v>715</v>
      </c>
      <c r="K62" s="32"/>
      <c r="L62" s="32">
        <f t="shared" si="29"/>
        <v>78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38</v>
      </c>
      <c r="F63" s="40">
        <v>220</v>
      </c>
      <c r="G63" s="40">
        <v>21</v>
      </c>
      <c r="H63" s="40">
        <v>19</v>
      </c>
      <c r="I63" s="40">
        <v>34</v>
      </c>
      <c r="J63" s="40">
        <v>425</v>
      </c>
      <c r="K63" s="41" t="s">
        <v>42</v>
      </c>
      <c r="L63" s="40">
        <v>60.5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 t="s">
        <v>39</v>
      </c>
      <c r="F65" s="43">
        <v>200</v>
      </c>
      <c r="G65" s="43">
        <v>0</v>
      </c>
      <c r="H65" s="43">
        <v>0</v>
      </c>
      <c r="I65" s="43">
        <v>11</v>
      </c>
      <c r="J65" s="43">
        <v>42</v>
      </c>
      <c r="K65" s="44">
        <v>7</v>
      </c>
      <c r="L65" s="43">
        <v>5</v>
      </c>
    </row>
    <row r="66" spans="1:12" ht="14.4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1</v>
      </c>
      <c r="H66" s="43">
        <v>1</v>
      </c>
      <c r="I66" s="43">
        <v>21</v>
      </c>
      <c r="J66" s="43">
        <v>104</v>
      </c>
      <c r="K66" s="44" t="s">
        <v>43</v>
      </c>
      <c r="L66" s="43">
        <v>2.5</v>
      </c>
    </row>
    <row r="67" spans="1:12" ht="14.4">
      <c r="A67" s="23"/>
      <c r="B67" s="15"/>
      <c r="C67" s="11"/>
      <c r="D67" s="7"/>
      <c r="E67" s="42" t="s">
        <v>41</v>
      </c>
      <c r="F67" s="43">
        <v>40</v>
      </c>
      <c r="G67" s="43">
        <v>1</v>
      </c>
      <c r="H67" s="43">
        <v>2</v>
      </c>
      <c r="I67" s="43">
        <v>11</v>
      </c>
      <c r="J67" s="43">
        <v>63</v>
      </c>
      <c r="K67" s="44" t="s">
        <v>43</v>
      </c>
      <c r="L67" s="43">
        <v>10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634</v>
      </c>
      <c r="K70" s="25"/>
      <c r="L70" s="19">
        <f t="shared" si="33"/>
        <v>78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634</v>
      </c>
      <c r="K81" s="32"/>
      <c r="L81" s="32">
        <f t="shared" si="41"/>
        <v>78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300</v>
      </c>
      <c r="G82" s="40">
        <v>13</v>
      </c>
      <c r="H82" s="40">
        <v>18</v>
      </c>
      <c r="I82" s="40">
        <v>37</v>
      </c>
      <c r="J82" s="40">
        <v>301</v>
      </c>
      <c r="K82" s="41" t="s">
        <v>55</v>
      </c>
      <c r="L82" s="40">
        <v>70.5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55</v>
      </c>
      <c r="L84" s="43">
        <v>5</v>
      </c>
    </row>
    <row r="85" spans="1:12" ht="14.4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9</v>
      </c>
      <c r="H85" s="43">
        <v>1</v>
      </c>
      <c r="I85" s="43">
        <v>25</v>
      </c>
      <c r="J85" s="43">
        <v>131</v>
      </c>
      <c r="K85" s="44">
        <v>49</v>
      </c>
      <c r="L85" s="43">
        <v>2.5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470</v>
      </c>
      <c r="K89" s="25"/>
      <c r="L89" s="19">
        <f t="shared" si="45"/>
        <v>78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470</v>
      </c>
      <c r="K100" s="32"/>
      <c r="L100" s="32">
        <f t="shared" si="53"/>
        <v>78</v>
      </c>
    </row>
    <row r="101" spans="1:12" ht="26.4">
      <c r="A101" s="20">
        <v>2</v>
      </c>
      <c r="B101" s="21">
        <v>1</v>
      </c>
      <c r="C101" s="22" t="s">
        <v>19</v>
      </c>
      <c r="D101" s="5" t="s">
        <v>20</v>
      </c>
      <c r="E101" s="39" t="s">
        <v>56</v>
      </c>
      <c r="F101" s="40">
        <v>240</v>
      </c>
      <c r="G101" s="40">
        <v>26</v>
      </c>
      <c r="H101" s="40">
        <v>16</v>
      </c>
      <c r="I101" s="40">
        <v>84</v>
      </c>
      <c r="J101" s="40">
        <v>587</v>
      </c>
      <c r="K101" s="41" t="s">
        <v>57</v>
      </c>
      <c r="L101" s="40">
        <v>60.5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7</v>
      </c>
      <c r="L103" s="43">
        <v>5</v>
      </c>
    </row>
    <row r="104" spans="1:12" ht="14.4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9</v>
      </c>
      <c r="H104" s="43">
        <v>1</v>
      </c>
      <c r="I104" s="43">
        <v>25</v>
      </c>
      <c r="J104" s="43">
        <v>131</v>
      </c>
      <c r="K104" s="44" t="s">
        <v>43</v>
      </c>
      <c r="L104" s="43">
        <v>2.5</v>
      </c>
    </row>
    <row r="105" spans="1:12" ht="14.4">
      <c r="A105" s="23"/>
      <c r="B105" s="15"/>
      <c r="C105" s="11"/>
      <c r="D105" s="7"/>
      <c r="E105" s="42" t="s">
        <v>45</v>
      </c>
      <c r="F105" s="43">
        <v>50</v>
      </c>
      <c r="G105" s="43"/>
      <c r="H105" s="43"/>
      <c r="I105" s="43"/>
      <c r="J105" s="43"/>
      <c r="K105" s="44">
        <v>18</v>
      </c>
      <c r="L105" s="43">
        <v>10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35</v>
      </c>
      <c r="H108" s="19">
        <f t="shared" si="54"/>
        <v>17</v>
      </c>
      <c r="I108" s="19">
        <f t="shared" si="54"/>
        <v>118</v>
      </c>
      <c r="J108" s="19">
        <f t="shared" si="54"/>
        <v>756</v>
      </c>
      <c r="K108" s="25"/>
      <c r="L108" s="19">
        <f t="shared" ref="L108" si="55">SUM(L101:L107)</f>
        <v>78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35</v>
      </c>
      <c r="H119" s="32">
        <f t="shared" ref="H119" si="59">H108+H118</f>
        <v>17</v>
      </c>
      <c r="I119" s="32">
        <f t="shared" ref="I119" si="60">I108+I118</f>
        <v>118</v>
      </c>
      <c r="J119" s="32">
        <f t="shared" ref="J119:L119" si="61">J108+J118</f>
        <v>756</v>
      </c>
      <c r="K119" s="32"/>
      <c r="L119" s="32">
        <f t="shared" si="61"/>
        <v>78</v>
      </c>
    </row>
    <row r="120" spans="1:12" ht="26.4">
      <c r="A120" s="14">
        <v>2</v>
      </c>
      <c r="B120" s="15">
        <v>2</v>
      </c>
      <c r="C120" s="22" t="s">
        <v>19</v>
      </c>
      <c r="D120" s="5" t="s">
        <v>20</v>
      </c>
      <c r="E120" s="39" t="s">
        <v>58</v>
      </c>
      <c r="F120" s="40">
        <v>280</v>
      </c>
      <c r="G120" s="40">
        <v>15</v>
      </c>
      <c r="H120" s="40">
        <v>14</v>
      </c>
      <c r="I120" s="40">
        <v>92</v>
      </c>
      <c r="J120" s="40">
        <v>550</v>
      </c>
      <c r="K120" s="41" t="s">
        <v>59</v>
      </c>
      <c r="L120" s="40">
        <v>69.5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</v>
      </c>
      <c r="H122" s="43">
        <v>0</v>
      </c>
      <c r="I122" s="43">
        <v>9</v>
      </c>
      <c r="J122" s="43">
        <v>38</v>
      </c>
      <c r="K122" s="44">
        <v>55</v>
      </c>
      <c r="L122" s="43">
        <v>6</v>
      </c>
    </row>
    <row r="123" spans="1:12" ht="14.4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4</v>
      </c>
      <c r="H123" s="43">
        <v>1</v>
      </c>
      <c r="I123" s="43">
        <v>25</v>
      </c>
      <c r="J123" s="43">
        <v>131</v>
      </c>
      <c r="K123" s="44" t="s">
        <v>43</v>
      </c>
      <c r="L123" s="43">
        <v>2.5</v>
      </c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126</v>
      </c>
      <c r="J127" s="19">
        <f t="shared" si="62"/>
        <v>719</v>
      </c>
      <c r="K127" s="25"/>
      <c r="L127" s="19">
        <f t="shared" ref="L127" si="63">SUM(L120:L126)</f>
        <v>78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126</v>
      </c>
      <c r="J138" s="32">
        <f t="shared" ref="J138:L138" si="69">J127+J137</f>
        <v>719</v>
      </c>
      <c r="K138" s="32"/>
      <c r="L138" s="32">
        <f t="shared" si="69"/>
        <v>78</v>
      </c>
    </row>
    <row r="139" spans="1:12" ht="26.4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300</v>
      </c>
      <c r="G139" s="40">
        <v>16</v>
      </c>
      <c r="H139" s="40">
        <v>43</v>
      </c>
      <c r="I139" s="40">
        <v>35</v>
      </c>
      <c r="J139" s="40">
        <v>546</v>
      </c>
      <c r="K139" s="41" t="s">
        <v>51</v>
      </c>
      <c r="L139" s="40">
        <v>70.5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 t="s">
        <v>39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55</v>
      </c>
      <c r="L141" s="43">
        <v>5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4</v>
      </c>
      <c r="H142" s="43">
        <v>1</v>
      </c>
      <c r="I142" s="43">
        <v>25</v>
      </c>
      <c r="J142" s="43">
        <v>131</v>
      </c>
      <c r="K142" s="44" t="s">
        <v>43</v>
      </c>
      <c r="L142" s="43">
        <v>2.5</v>
      </c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20</v>
      </c>
      <c r="H146" s="19">
        <f t="shared" si="70"/>
        <v>44</v>
      </c>
      <c r="I146" s="19">
        <f t="shared" si="70"/>
        <v>69</v>
      </c>
      <c r="J146" s="19">
        <f t="shared" si="70"/>
        <v>715</v>
      </c>
      <c r="K146" s="25"/>
      <c r="L146" s="19">
        <f t="shared" ref="L146" si="71">SUM(L139:L145)</f>
        <v>78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20</v>
      </c>
      <c r="H157" s="32">
        <f t="shared" ref="H157" si="75">H146+H156</f>
        <v>44</v>
      </c>
      <c r="I157" s="32">
        <f t="shared" ref="I157" si="76">I146+I156</f>
        <v>69</v>
      </c>
      <c r="J157" s="32">
        <f t="shared" ref="J157:L157" si="77">J146+J156</f>
        <v>715</v>
      </c>
      <c r="K157" s="32"/>
      <c r="L157" s="32">
        <f t="shared" si="77"/>
        <v>78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38</v>
      </c>
      <c r="F158" s="40">
        <v>220</v>
      </c>
      <c r="G158" s="40">
        <v>21</v>
      </c>
      <c r="H158" s="40">
        <v>19</v>
      </c>
      <c r="I158" s="40">
        <v>34</v>
      </c>
      <c r="J158" s="40">
        <v>425</v>
      </c>
      <c r="K158" s="41" t="s">
        <v>62</v>
      </c>
      <c r="L158" s="40">
        <v>60.5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0</v>
      </c>
      <c r="H160" s="43">
        <v>0</v>
      </c>
      <c r="I160" s="43">
        <v>11</v>
      </c>
      <c r="J160" s="43">
        <v>42</v>
      </c>
      <c r="K160" s="44">
        <v>7</v>
      </c>
      <c r="L160" s="43">
        <v>5</v>
      </c>
    </row>
    <row r="161" spans="1:12" ht="14.4">
      <c r="A161" s="23"/>
      <c r="B161" s="15"/>
      <c r="C161" s="11"/>
      <c r="D161" s="7" t="s">
        <v>22</v>
      </c>
      <c r="E161" s="42" t="s">
        <v>63</v>
      </c>
      <c r="F161" s="43">
        <v>40</v>
      </c>
      <c r="G161" s="43">
        <v>3</v>
      </c>
      <c r="H161" s="43">
        <v>1</v>
      </c>
      <c r="I161" s="43">
        <v>21</v>
      </c>
      <c r="J161" s="43">
        <v>104</v>
      </c>
      <c r="K161" s="44" t="s">
        <v>43</v>
      </c>
      <c r="L161" s="43">
        <v>2.5</v>
      </c>
    </row>
    <row r="162" spans="1:12" ht="14.4">
      <c r="A162" s="23"/>
      <c r="B162" s="15"/>
      <c r="C162" s="11"/>
      <c r="D162" s="7"/>
      <c r="E162" s="42" t="s">
        <v>41</v>
      </c>
      <c r="F162" s="43">
        <v>40</v>
      </c>
      <c r="G162" s="43">
        <v>1</v>
      </c>
      <c r="H162" s="43">
        <v>2</v>
      </c>
      <c r="I162" s="43">
        <v>11</v>
      </c>
      <c r="J162" s="43">
        <v>63</v>
      </c>
      <c r="K162" s="44" t="s">
        <v>43</v>
      </c>
      <c r="L162" s="43">
        <v>10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77</v>
      </c>
      <c r="J165" s="19">
        <f t="shared" si="78"/>
        <v>634</v>
      </c>
      <c r="K165" s="25"/>
      <c r="L165" s="19">
        <f t="shared" ref="L165" si="79">SUM(L158:L164)</f>
        <v>78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25</v>
      </c>
      <c r="H176" s="32">
        <f t="shared" ref="H176" si="83">H165+H175</f>
        <v>22</v>
      </c>
      <c r="I176" s="32">
        <f t="shared" ref="I176" si="84">I165+I175</f>
        <v>77</v>
      </c>
      <c r="J176" s="32">
        <f t="shared" ref="J176:L176" si="85">J165+J175</f>
        <v>634</v>
      </c>
      <c r="K176" s="32"/>
      <c r="L176" s="32">
        <f t="shared" si="85"/>
        <v>78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60</v>
      </c>
      <c r="F177" s="40">
        <v>300</v>
      </c>
      <c r="G177" s="40">
        <v>13</v>
      </c>
      <c r="H177" s="40">
        <v>18</v>
      </c>
      <c r="I177" s="40">
        <v>37</v>
      </c>
      <c r="J177" s="40">
        <v>301</v>
      </c>
      <c r="K177" s="41" t="s">
        <v>55</v>
      </c>
      <c r="L177" s="40">
        <v>70.5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 t="s">
        <v>47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55</v>
      </c>
      <c r="L179" s="43">
        <v>5</v>
      </c>
    </row>
    <row r="180" spans="1:12" ht="14.4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9</v>
      </c>
      <c r="H180" s="43">
        <v>1</v>
      </c>
      <c r="I180" s="43">
        <v>25</v>
      </c>
      <c r="J180" s="43">
        <v>131</v>
      </c>
      <c r="K180" s="44" t="s">
        <v>43</v>
      </c>
      <c r="L180" s="43">
        <v>2.5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22</v>
      </c>
      <c r="H184" s="19">
        <f t="shared" si="86"/>
        <v>19</v>
      </c>
      <c r="I184" s="19">
        <f t="shared" si="86"/>
        <v>71</v>
      </c>
      <c r="J184" s="19">
        <f t="shared" si="86"/>
        <v>470</v>
      </c>
      <c r="K184" s="25"/>
      <c r="L184" s="19">
        <f t="shared" ref="L184" si="87">SUM(L177:L183)</f>
        <v>78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22</v>
      </c>
      <c r="H195" s="32">
        <f t="shared" ref="H195" si="91">H184+H194</f>
        <v>19</v>
      </c>
      <c r="I195" s="32">
        <f t="shared" ref="I195" si="92">I184+I194</f>
        <v>71</v>
      </c>
      <c r="J195" s="32">
        <f t="shared" ref="J195:L195" si="93">J184+J194</f>
        <v>470</v>
      </c>
      <c r="K195" s="32"/>
      <c r="L195" s="32">
        <f t="shared" si="93"/>
        <v>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34">
        <f t="shared" si="94"/>
        <v>23.5</v>
      </c>
      <c r="I196" s="34">
        <f t="shared" si="94"/>
        <v>84</v>
      </c>
      <c r="J196" s="34">
        <f t="shared" si="94"/>
        <v>615.1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2025-01-10T19:29:00Z</dcterms:modified>
</cp:coreProperties>
</file>